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<sst xmlns="http://schemas.openxmlformats.org/spreadsheetml/2006/main" count="44" uniqueCount="32">
  <si>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</si>
  <si>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</si>
  <si>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</si>
  <si>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</si>
  <si>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</si>
  <si>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</si>
  <si>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</si>
  <si>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</si>
  <si>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</si>
  <si>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</si>
  <si>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</si>
  <si>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</si>
  <si>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</si>
  <si>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</si>
  <si>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</si>
  <si>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</si>
  <si>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</si>
  <si>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</si>
  <si>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</si>
  <si>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</si>
  <si>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</si>
  <si>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</si>
  <si>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>10</t>
  </si>
  <si>
    <t>11</t>
  </si>
  <si>
    <t xml:space="preserve">                                                                            Кирова, дом № 196</t>
  </si>
  <si>
    <t>Общеполезная площадь жилых помещений дома                                                                                   3779,76 м2</t>
  </si>
  <si>
    <t>Уборка контейнерной площадки</t>
  </si>
  <si>
    <t>Работы по содержанию и ремонту  систем инженернотехнического обеспечения,входящий в состав общего имущества в  многоквартирном доме.</t>
  </si>
  <si>
    <t xml:space="preserve">Работы по содержанию и ремонту конструктивных элементов( ненесущих конструкций) многоквартирных домов.                                                                  </t>
  </si>
  <si>
    <t>Годовой план работ по содержанию и текущему ремонту жилого дома с 01.01.2026 г. по 31.12.2026 г.</t>
  </si>
  <si>
    <t>Размер платы за содержание и ремонт жилого помещения                                                             23,00  руб./м2</t>
  </si>
  <si>
    <t>Сумма ,начисленная за содержание и текущий ремонт,руб./год                                                  1 043 213,76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</si>
</sst>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3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24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3779.76</v>
      </c>
      <c r="E8" s="14">
        <v>0.82</v>
      </c>
      <c r="F8" s="5">
        <f t="shared" ref="F8:F13" si="0">D8*E8*12</f>
        <v>37192.838400000001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3779.76</v>
      </c>
      <c r="E9" s="14">
        <v>0.93</v>
      </c>
      <c r="F9" s="5">
        <f t="shared" si="0"/>
        <v>42182.121599999999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3779.76</v>
      </c>
      <c r="E10" s="14">
        <v>1.5</v>
      </c>
      <c r="F10" s="5">
        <f t="shared" si="0"/>
        <v>68035.680000000008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3779.76</v>
      </c>
      <c r="E11" s="14">
        <v>4.45</v>
      </c>
      <c r="F11" s="5">
        <f t="shared" si="0"/>
        <v>201839.18400000001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3779.76</v>
      </c>
      <c r="E12" s="14">
        <v>1.3</v>
      </c>
      <c r="F12" s="5">
        <f t="shared" si="0"/>
        <v>58964.256000000001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3779.76</v>
      </c>
      <c r="E13" s="14">
        <v>0.12</v>
      </c>
      <c r="F13" s="5">
        <f t="shared" si="0"/>
        <v>5442.8544000000002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3779.76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26</v>
      </c>
      <c r="C15" s="14" t="s">
        <v>7</v>
      </c>
      <c r="D15" s="16">
        <v>3779.76</v>
      </c>
      <c r="E15" s="14">
        <v>0.55000000000000004</v>
      </c>
      <c r="F15" s="5">
        <f t="shared" ref="F15:F20" si="2">D15*E15*12</f>
        <v>24946.416000000005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21</v>
      </c>
      <c r="C16" s="14" t="s">
        <v>7</v>
      </c>
      <c r="D16" s="16">
        <v>3779.76</v>
      </c>
      <c r="E16" s="14">
        <v>2.2999999999999998</v>
      </c>
      <c r="F16" s="5">
        <f t="shared" si="2"/>
        <v>104321.376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3779.76</v>
      </c>
      <c r="E17" s="14">
        <v>3.45</v>
      </c>
      <c r="F17" s="5">
        <f t="shared" si="2"/>
        <v>156482.06400000001</v>
      </c>
      <c r="G17" s="15"/>
      <c r="H17" s="15"/>
      <c r="I17" s="15"/>
    </row>
    <row r="18" spans="1:9" ht="81" customHeight="1" x14ac:dyDescent="0.25">
      <c r="A18" s="7" t="s">
        <v>22</v>
      </c>
      <c r="B18" s="8" t="s">
        <v>28</v>
      </c>
      <c r="C18" s="14" t="s">
        <v>7</v>
      </c>
      <c r="D18" s="16">
        <v>3779.76</v>
      </c>
      <c r="E18" s="9">
        <v>1.63</v>
      </c>
      <c r="F18" s="9">
        <f t="shared" si="2"/>
        <v>73932.105599999995</v>
      </c>
      <c r="G18" s="15"/>
      <c r="H18" s="15"/>
      <c r="I18" s="15"/>
    </row>
    <row r="19" spans="1:9" ht="74.25" customHeight="1" x14ac:dyDescent="0.25">
      <c r="A19" s="7" t="s">
        <v>23</v>
      </c>
      <c r="B19" s="8" t="s">
        <v>27</v>
      </c>
      <c r="C19" s="14" t="s">
        <v>7</v>
      </c>
      <c r="D19" s="16">
        <v>3779.76</v>
      </c>
      <c r="E19" s="9">
        <v>3.65</v>
      </c>
      <c r="F19" s="9">
        <f t="shared" si="2"/>
        <v>165553.48800000001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20</v>
      </c>
      <c r="C20" s="14" t="s">
        <v>7</v>
      </c>
      <c r="D20" s="16">
        <v>3779.76</v>
      </c>
      <c r="E20" s="9">
        <v>2.2999999999999998</v>
      </c>
      <c r="F20" s="9">
        <f t="shared" si="2"/>
        <v>104321.376</v>
      </c>
      <c r="G20" s="15"/>
      <c r="H20" s="15"/>
      <c r="I20" s="15"/>
    </row>
    <row r="21" spans="1:9" ht="24.75" hidden="1" customHeight="1" x14ac:dyDescent="0.25">
      <c r="A21" s="10" t="s">
        <v>16</v>
      </c>
      <c r="B21" s="6" t="s">
        <v>17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18</v>
      </c>
      <c r="C22" s="19"/>
      <c r="D22" s="19"/>
      <c r="E22" s="19"/>
      <c r="F22" s="13">
        <f>SUM(F8:F21)</f>
        <v>1043213.7600000001</v>
      </c>
      <c r="G22" s="15"/>
      <c r="H22" s="15"/>
      <c r="I22" s="15"/>
    </row>
    <row r="23" spans="1:9" ht="24" hidden="1" customHeight="1" x14ac:dyDescent="0.25">
      <c r="A23" s="6"/>
      <c r="B23" s="6" t="s">
        <v>19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2025-03-03T12:08:42Z</cp:lastPrinted>
  <dcterms:created xsi:type="dcterms:W3CDTF">2020-09-17T07:37:22Z</dcterms:created>
  <dcterms:modified xsi:type="dcterms:W3CDTF">2026-02-25T12:55:49Z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